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ocXL\"/>
    </mc:Choice>
  </mc:AlternateContent>
  <xr:revisionPtr revIDLastSave="0" documentId="13_ncr:1_{4967FF48-3487-4B5F-9A68-E8AF948641C3}" xr6:coauthVersionLast="47" xr6:coauthVersionMax="47" xr10:uidLastSave="{00000000-0000-0000-0000-000000000000}"/>
  <bookViews>
    <workbookView xWindow="-120" yWindow="-120" windowWidth="20730" windowHeight="11160" tabRatio="656" xr2:uid="{00000000-000D-0000-FFFF-FFFF00000000}"/>
  </bookViews>
  <sheets>
    <sheet name="Equity Reconciliation" sheetId="8" r:id="rId1"/>
    <sheet name="Total Equity Chart" sheetId="9" r:id="rId2"/>
  </sheets>
  <definedNames>
    <definedName name="Base_Data_Input_Page">#REF!</definedName>
    <definedName name="Benefits_Realized">'Equity Reconciliation'!#REF!</definedName>
    <definedName name="Cash___ROI_Statement">'Equity Reconciliation'!#REF!</definedName>
    <definedName name="Compensation_Revenue">#REF!</definedName>
    <definedName name="Cost_of_Vacancy_of_Sales_and_Service_Employees">#REF!</definedName>
    <definedName name="Direct_Savings_from_ASP_strategy">#REF!</definedName>
    <definedName name="Discounted_Cash_Flow">'Equity Reconciliation'!#REF!</definedName>
    <definedName name="Do_you_wish_to_include_timeliness_and_adequacy_calculation?">#REF!</definedName>
    <definedName name="Enter_number">#REF!</definedName>
    <definedName name="External_Time_to_Start__Total">#REF!</definedName>
    <definedName name="Human_Capital_Income_Statement">#REF!</definedName>
    <definedName name="Human_Capital_Return_On_Investment">#REF!</definedName>
    <definedName name="Intangible_Benefits_Summary">#REF!</definedName>
    <definedName name="NPV">'Equity Reconciliation'!#REF!</definedName>
    <definedName name="Operating_Expense_Factor">#REF!</definedName>
    <definedName name="Payback__years">'Equity Reconciliation'!#REF!</definedName>
    <definedName name="_xlnm.Print_Area" localSheetId="0">'Equity Reconciliation'!$A$1:$I$51</definedName>
    <definedName name="Reduce_Turnover_of_Top_Performers">#REF!</definedName>
    <definedName name="Reduce_Turnover_Timely_Compensation_Review_Increase_Utilization">#REF!</definedName>
    <definedName name="ROI">'Equity Reconciliation'!#REF!</definedName>
    <definedName name="Separation_Rate">#REF!</definedName>
    <definedName name="Shorten_Compensation_Planning_Cycle_time_for_Compensation_Group">#REF!</definedName>
    <definedName name="Total_Compensation_Expense">#REF!</definedName>
    <definedName name="Total_Labor_Cost_Revenu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8" l="1"/>
  <c r="D26" i="8"/>
  <c r="E26" i="8" s="1"/>
  <c r="C26" i="8"/>
  <c r="I10" i="8"/>
  <c r="C25" i="8" s="1"/>
  <c r="C27" i="8" s="1"/>
  <c r="I11" i="8"/>
  <c r="I12" i="8"/>
  <c r="D13" i="8"/>
  <c r="E13" i="8"/>
  <c r="F13" i="8"/>
  <c r="G13" i="8"/>
  <c r="H13" i="8"/>
  <c r="C13" i="8"/>
  <c r="G16" i="8"/>
  <c r="G15" i="8"/>
  <c r="C16" i="8"/>
  <c r="C15" i="8"/>
  <c r="E16" i="8"/>
  <c r="E15" i="8"/>
  <c r="I13" i="8" l="1"/>
  <c r="D25" i="8" s="1"/>
  <c r="D27" i="8" l="1"/>
  <c r="E27" i="8" s="1"/>
  <c r="E25" i="8"/>
</calcChain>
</file>

<file path=xl/sharedStrings.xml><?xml version="1.0" encoding="utf-8"?>
<sst xmlns="http://schemas.openxmlformats.org/spreadsheetml/2006/main" count="32" uniqueCount="27">
  <si>
    <t>Equity Reconciliation</t>
  </si>
  <si>
    <t>Equity Analysis</t>
  </si>
  <si>
    <t>Consolidated Statement of Shareholder Equity</t>
  </si>
  <si>
    <t>Shares issued</t>
  </si>
  <si>
    <t>Shares repurchased</t>
  </si>
  <si>
    <t>Dividends paid</t>
  </si>
  <si>
    <t>Net earnings (loss)</t>
  </si>
  <si>
    <t>Average price of shares issued</t>
  </si>
  <si>
    <t>Average price of shares repurchased</t>
  </si>
  <si>
    <t>Stock</t>
  </si>
  <si>
    <t>Change</t>
  </si>
  <si>
    <t>[Company Name]</t>
  </si>
  <si>
    <t>[Date]</t>
  </si>
  <si>
    <t>Number of shares</t>
  </si>
  <si>
    <t>Par value &amp; capital in excess of par</t>
  </si>
  <si>
    <t>Total stock</t>
  </si>
  <si>
    <t>Beginning of period</t>
  </si>
  <si>
    <t>End of period</t>
  </si>
  <si>
    <t>Retained earnings</t>
  </si>
  <si>
    <t>Total equity</t>
  </si>
  <si>
    <t>Gray cells are calculated for you. You do not need to enter anything in them.</t>
  </si>
  <si>
    <t>Balance: End of period</t>
  </si>
  <si>
    <t>Retained earnings balance: Beginning of period</t>
  </si>
  <si>
    <t>Stock balance: Beginning of period</t>
  </si>
  <si>
    <t>Common stock A</t>
  </si>
  <si>
    <t>Common stock B</t>
  </si>
  <si>
    <t>Preferred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</si>
</sst>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164" formatCode="m/d/yy"/>
    <numFmt numFmtId="165" formatCode="#,##0;[Red]#,##0"/>
    <numFmt numFmtId="166" formatCode="&quot;$&quot;#,##0.00;[Red]&quot;$&quot;#,##0.00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24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ashed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/>
    <xf numFmtId="0" fontId="4" fillId="0" borderId="0" xfId="0" applyFont="1"/>
    <xf numFmtId="49" fontId="1" fillId="2" borderId="0" xfId="0" applyNumberFormat="1" applyFont="1" applyFill="1"/>
    <xf numFmtId="49" fontId="1" fillId="2" borderId="0" xfId="0" applyNumberFormat="1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5" fillId="2" borderId="0" xfId="0" applyNumberFormat="1" applyFont="1" applyFill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indent="1"/>
    </xf>
    <xf numFmtId="38" fontId="1" fillId="2" borderId="3" xfId="0" applyNumberFormat="1" applyFont="1" applyFill="1" applyBorder="1" applyAlignment="1">
      <alignment horizontal="center"/>
    </xf>
    <xf numFmtId="38" fontId="1" fillId="2" borderId="0" xfId="0" applyNumberFormat="1" applyFont="1" applyFill="1" applyAlignment="1">
      <alignment horizontal="right"/>
    </xf>
    <xf numFmtId="38" fontId="1" fillId="2" borderId="3" xfId="0" applyNumberFormat="1" applyFont="1" applyFill="1" applyBorder="1" applyAlignment="1">
      <alignment horizontal="right"/>
    </xf>
    <xf numFmtId="6" fontId="3" fillId="2" borderId="4" xfId="0" applyNumberFormat="1" applyFont="1" applyFill="1" applyBorder="1" applyAlignment="1">
      <alignment horizontal="right"/>
    </xf>
    <xf numFmtId="6" fontId="3" fillId="2" borderId="5" xfId="0" applyNumberFormat="1" applyFont="1" applyFill="1" applyBorder="1" applyAlignment="1">
      <alignment horizontal="right"/>
    </xf>
    <xf numFmtId="0" fontId="2" fillId="2" borderId="6" xfId="0" applyFont="1" applyFill="1" applyBorder="1" applyAlignment="1">
      <alignment horizontal="right"/>
    </xf>
    <xf numFmtId="0" fontId="6" fillId="3" borderId="10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/>
    </xf>
    <xf numFmtId="166" fontId="3" fillId="2" borderId="12" xfId="0" applyNumberFormat="1" applyFont="1" applyFill="1" applyBorder="1" applyAlignment="1">
      <alignment horizontal="right"/>
    </xf>
    <xf numFmtId="38" fontId="1" fillId="2" borderId="13" xfId="0" applyNumberFormat="1" applyFont="1" applyFill="1" applyBorder="1" applyAlignment="1">
      <alignment horizontal="right"/>
    </xf>
    <xf numFmtId="38" fontId="1" fillId="2" borderId="14" xfId="0" applyNumberFormat="1" applyFont="1" applyFill="1" applyBorder="1" applyAlignment="1">
      <alignment horizontal="right"/>
    </xf>
    <xf numFmtId="3" fontId="3" fillId="2" borderId="0" xfId="0" applyNumberFormat="1" applyFont="1" applyFill="1" applyAlignment="1">
      <alignment horizontal="right"/>
    </xf>
    <xf numFmtId="38" fontId="3" fillId="2" borderId="0" xfId="0" applyNumberFormat="1" applyFont="1" applyFill="1" applyAlignment="1">
      <alignment horizontal="right"/>
    </xf>
    <xf numFmtId="8" fontId="3" fillId="2" borderId="0" xfId="0" applyNumberFormat="1" applyFont="1" applyFill="1" applyAlignment="1">
      <alignment horizontal="right"/>
    </xf>
    <xf numFmtId="8" fontId="3" fillId="2" borderId="3" xfId="0" applyNumberFormat="1" applyFont="1" applyFill="1" applyBorder="1" applyAlignment="1">
      <alignment horizontal="right"/>
    </xf>
    <xf numFmtId="6" fontId="1" fillId="2" borderId="15" xfId="0" applyNumberFormat="1" applyFont="1" applyFill="1" applyBorder="1" applyAlignment="1">
      <alignment horizontal="right"/>
    </xf>
    <xf numFmtId="3" fontId="1" fillId="2" borderId="0" xfId="0" quotePrefix="1" applyNumberFormat="1" applyFont="1" applyFill="1" applyAlignment="1">
      <alignment horizontal="right"/>
    </xf>
    <xf numFmtId="38" fontId="1" fillId="2" borderId="0" xfId="0" quotePrefix="1" applyNumberFormat="1" applyFont="1" applyFill="1" applyAlignment="1">
      <alignment horizontal="right"/>
    </xf>
    <xf numFmtId="165" fontId="1" fillId="2" borderId="0" xfId="0" quotePrefix="1" applyNumberFormat="1" applyFont="1" applyFill="1" applyAlignment="1">
      <alignment horizontal="right"/>
    </xf>
    <xf numFmtId="38" fontId="1" fillId="2" borderId="16" xfId="0" applyNumberFormat="1" applyFont="1" applyFill="1" applyBorder="1" applyAlignment="1">
      <alignment horizontal="right"/>
    </xf>
    <xf numFmtId="0" fontId="2" fillId="0" borderId="13" xfId="0" applyFont="1" applyBorder="1"/>
    <xf numFmtId="38" fontId="3" fillId="2" borderId="13" xfId="0" applyNumberFormat="1" applyFont="1" applyFill="1" applyBorder="1" applyAlignment="1">
      <alignment horizontal="right"/>
    </xf>
    <xf numFmtId="0" fontId="2" fillId="0" borderId="17" xfId="0" applyFont="1" applyBorder="1"/>
    <xf numFmtId="38" fontId="1" fillId="2" borderId="17" xfId="0" applyNumberFormat="1" applyFont="1" applyFill="1" applyBorder="1" applyAlignment="1">
      <alignment horizontal="right"/>
    </xf>
    <xf numFmtId="0" fontId="2" fillId="0" borderId="3" xfId="0" applyFont="1" applyBorder="1"/>
    <xf numFmtId="0" fontId="2" fillId="0" borderId="18" xfId="0" applyFont="1" applyBorder="1"/>
    <xf numFmtId="38" fontId="2" fillId="2" borderId="19" xfId="0" applyNumberFormat="1" applyFont="1" applyFill="1" applyBorder="1" applyAlignment="1">
      <alignment horizontal="center"/>
    </xf>
    <xf numFmtId="38" fontId="2" fillId="2" borderId="20" xfId="0" applyNumberFormat="1" applyFont="1" applyFill="1" applyBorder="1" applyAlignment="1">
      <alignment horizontal="center"/>
    </xf>
    <xf numFmtId="8" fontId="2" fillId="2" borderId="21" xfId="0" applyNumberFormat="1" applyFont="1" applyFill="1" applyBorder="1" applyAlignment="1">
      <alignment horizontal="center" vertical="center" wrapText="1"/>
    </xf>
    <xf numFmtId="8" fontId="2" fillId="2" borderId="22" xfId="0" applyNumberFormat="1" applyFont="1" applyFill="1" applyBorder="1" applyAlignment="1">
      <alignment horizontal="center" vertical="center" wrapText="1"/>
    </xf>
    <xf numFmtId="8" fontId="2" fillId="2" borderId="23" xfId="0" applyNumberFormat="1" applyFont="1" applyFill="1" applyBorder="1" applyAlignment="1">
      <alignment horizontal="center" vertical="center" wrapText="1"/>
    </xf>
    <xf numFmtId="8" fontId="2" fillId="2" borderId="20" xfId="0" applyNumberFormat="1" applyFont="1" applyFill="1" applyBorder="1" applyAlignment="1">
      <alignment horizontal="center" vertical="center" wrapText="1"/>
    </xf>
    <xf numFmtId="8" fontId="2" fillId="2" borderId="24" xfId="0" applyNumberFormat="1" applyFont="1" applyFill="1" applyBorder="1" applyAlignment="1">
      <alignment horizontal="center" vertical="center"/>
    </xf>
    <xf numFmtId="38" fontId="2" fillId="4" borderId="25" xfId="0" applyNumberFormat="1" applyFont="1" applyFill="1" applyBorder="1" applyAlignment="1">
      <alignment horizontal="right"/>
    </xf>
    <xf numFmtId="38" fontId="2" fillId="4" borderId="26" xfId="0" applyNumberFormat="1" applyFont="1" applyFill="1" applyBorder="1" applyAlignment="1">
      <alignment horizontal="right"/>
    </xf>
    <xf numFmtId="6" fontId="2" fillId="4" borderId="3" xfId="0" applyNumberFormat="1" applyFont="1" applyFill="1" applyBorder="1" applyAlignment="1">
      <alignment horizontal="right"/>
    </xf>
    <xf numFmtId="38" fontId="2" fillId="4" borderId="3" xfId="0" applyNumberFormat="1" applyFont="1" applyFill="1" applyBorder="1" applyAlignment="1">
      <alignment horizontal="right"/>
    </xf>
    <xf numFmtId="38" fontId="2" fillId="2" borderId="12" xfId="0" applyNumberFormat="1" applyFont="1" applyFill="1" applyBorder="1" applyAlignment="1">
      <alignment horizontal="right"/>
    </xf>
    <xf numFmtId="6" fontId="2" fillId="2" borderId="13" xfId="0" applyNumberFormat="1" applyFont="1" applyFill="1" applyBorder="1" applyAlignment="1">
      <alignment horizontal="right"/>
    </xf>
    <xf numFmtId="38" fontId="2" fillId="2" borderId="27" xfId="0" applyNumberFormat="1" applyFont="1" applyFill="1" applyBorder="1" applyAlignment="1">
      <alignment horizontal="right"/>
    </xf>
    <xf numFmtId="8" fontId="2" fillId="2" borderId="15" xfId="0" applyNumberFormat="1" applyFont="1" applyFill="1" applyBorder="1" applyAlignment="1">
      <alignment horizontal="right"/>
    </xf>
    <xf numFmtId="6" fontId="2" fillId="2" borderId="15" xfId="0" applyNumberFormat="1" applyFont="1" applyFill="1" applyBorder="1" applyAlignment="1">
      <alignment horizontal="right"/>
    </xf>
    <xf numFmtId="38" fontId="2" fillId="2" borderId="13" xfId="0" applyNumberFormat="1" applyFont="1" applyFill="1" applyBorder="1" applyAlignment="1">
      <alignment horizontal="right"/>
    </xf>
    <xf numFmtId="38" fontId="2" fillId="2" borderId="28" xfId="0" applyNumberFormat="1" applyFont="1" applyFill="1" applyBorder="1" applyAlignment="1">
      <alignment horizontal="right"/>
    </xf>
    <xf numFmtId="38" fontId="2" fillId="2" borderId="14" xfId="0" applyNumberFormat="1" applyFont="1" applyFill="1" applyBorder="1" applyAlignment="1">
      <alignment horizontal="right"/>
    </xf>
    <xf numFmtId="38" fontId="2" fillId="2" borderId="0" xfId="0" applyNumberFormat="1" applyFont="1" applyFill="1" applyAlignment="1">
      <alignment horizontal="right"/>
    </xf>
    <xf numFmtId="8" fontId="2" fillId="4" borderId="12" xfId="0" applyNumberFormat="1" applyFont="1" applyFill="1" applyBorder="1" applyAlignment="1">
      <alignment horizontal="right"/>
    </xf>
    <xf numFmtId="8" fontId="2" fillId="4" borderId="0" xfId="0" applyNumberFormat="1" applyFont="1" applyFill="1" applyAlignment="1">
      <alignment horizontal="right"/>
    </xf>
    <xf numFmtId="6" fontId="2" fillId="4" borderId="29" xfId="0" applyNumberFormat="1" applyFont="1" applyFill="1" applyBorder="1" applyAlignment="1">
      <alignment horizontal="right"/>
    </xf>
    <xf numFmtId="6" fontId="2" fillId="4" borderId="30" xfId="0" applyNumberFormat="1" applyFont="1" applyFill="1" applyBorder="1" applyAlignment="1">
      <alignment horizontal="right"/>
    </xf>
    <xf numFmtId="6" fontId="2" fillId="4" borderId="15" xfId="0" applyNumberFormat="1" applyFont="1" applyFill="1" applyBorder="1" applyAlignment="1">
      <alignment horizontal="right"/>
    </xf>
    <xf numFmtId="6" fontId="2" fillId="4" borderId="31" xfId="0" applyNumberFormat="1" applyFont="1" applyFill="1" applyBorder="1" applyAlignment="1">
      <alignment horizontal="right"/>
    </xf>
    <xf numFmtId="38" fontId="2" fillId="4" borderId="16" xfId="0" applyNumberFormat="1" applyFont="1" applyFill="1" applyBorder="1" applyAlignment="1">
      <alignment horizontal="right"/>
    </xf>
    <xf numFmtId="38" fontId="2" fillId="4" borderId="32" xfId="0" applyNumberFormat="1" applyFont="1" applyFill="1" applyBorder="1" applyAlignment="1">
      <alignment horizontal="right"/>
    </xf>
    <xf numFmtId="38" fontId="2" fillId="4" borderId="14" xfId="0" applyNumberFormat="1" applyFont="1" applyFill="1" applyBorder="1" applyAlignment="1">
      <alignment horizontal="right"/>
    </xf>
    <xf numFmtId="6" fontId="2" fillId="4" borderId="33" xfId="0" applyNumberFormat="1" applyFont="1" applyFill="1" applyBorder="1" applyAlignment="1">
      <alignment horizontal="right"/>
    </xf>
    <xf numFmtId="6" fontId="2" fillId="4" borderId="34" xfId="0" applyNumberFormat="1" applyFont="1" applyFill="1" applyBorder="1" applyAlignment="1">
      <alignment horizontal="right"/>
    </xf>
    <xf numFmtId="0" fontId="6" fillId="3" borderId="36" xfId="0" applyFont="1" applyFill="1" applyBorder="1" applyAlignment="1">
      <alignment horizontal="left"/>
    </xf>
    <xf numFmtId="38" fontId="2" fillId="2" borderId="23" xfId="0" applyNumberFormat="1" applyFont="1" applyFill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8" fillId="5" borderId="0" xfId="0" applyFont="1" applyFill="1" applyAlignment="1">
      <alignment vertical="center"/>
    </xf>
    <xf numFmtId="49" fontId="8" fillId="5" borderId="0" xfId="0" applyNumberFormat="1" applyFont="1" applyFill="1" applyAlignment="1">
      <alignment horizontal="center" vertical="center"/>
    </xf>
    <xf numFmtId="164" fontId="8" fillId="5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vertical="center"/>
    </xf>
    <xf numFmtId="14" fontId="4" fillId="2" borderId="0" xfId="0" applyNumberFormat="1" applyFont="1" applyFill="1" applyAlignment="1">
      <alignment horizontal="left" vertical="center"/>
    </xf>
    <xf numFmtId="0" fontId="5" fillId="6" borderId="7" xfId="0" applyFont="1" applyFill="1" applyBorder="1" applyAlignment="1">
      <alignment horizontal="left" vertical="center"/>
    </xf>
    <xf numFmtId="0" fontId="5" fillId="6" borderId="8" xfId="0" applyFont="1" applyFill="1" applyBorder="1" applyAlignment="1">
      <alignment horizontal="left" vertical="center"/>
    </xf>
    <xf numFmtId="0" fontId="5" fillId="6" borderId="9" xfId="0" applyFont="1" applyFill="1" applyBorder="1" applyAlignment="1">
      <alignment horizontal="left" vertical="center"/>
    </xf>
    <xf numFmtId="0" fontId="5" fillId="6" borderId="35" xfId="0" applyFont="1" applyFill="1" applyBorder="1" applyAlignment="1">
      <alignment horizontal="left" vertical="center"/>
    </xf>
    <xf numFmtId="0" fontId="7" fillId="7" borderId="1" xfId="0" applyFont="1" applyFill="1" applyBorder="1" applyAlignment="1">
      <alignment horizontal="left"/>
    </xf>
    <xf numFmtId="0" fontId="7" fillId="7" borderId="11" xfId="0" applyFont="1" applyFill="1" applyBorder="1"/>
    <xf numFmtId="38" fontId="1" fillId="5" borderId="0" xfId="0" applyNumberFormat="1" applyFont="1" applyFill="1" applyAlignment="1">
      <alignment horizontal="right"/>
    </xf>
    <xf numFmtId="38" fontId="1" fillId="5" borderId="3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Total Equity</a:t>
            </a:r>
          </a:p>
        </c:rich>
      </c:tx>
      <c:layout>
        <c:manualLayout>
          <c:xMode val="edge"/>
          <c:yMode val="edge"/>
          <c:x val="0.45061043285238622"/>
          <c:y val="1.95758564437194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204217536071033"/>
          <c:y val="0.12071778140293637"/>
          <c:w val="0.60710321864594896"/>
          <c:h val="0.81239804241435565"/>
        </c:manualLayout>
      </c:layout>
      <c:areaChart>
        <c:grouping val="stacked"/>
        <c:varyColors val="0"/>
        <c:ser>
          <c:idx val="0"/>
          <c:order val="0"/>
          <c:tx>
            <c:strRef>
              <c:f>'Equity Reconciliation'!$B$25</c:f>
              <c:strCache>
                <c:ptCount val="1"/>
                <c:pt idx="0">
                  <c:v>Stock</c:v>
                </c:pt>
              </c:strCache>
            </c:strRef>
          </c:tx>
          <c:spPr>
            <a:pattFill prst="pct9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'Equity Reconciliation'!$C$24:$D$24</c:f>
              <c:strCache>
                <c:ptCount val="2"/>
                <c:pt idx="0">
                  <c:v>Beginning of period</c:v>
                </c:pt>
                <c:pt idx="1">
                  <c:v>End of period</c:v>
                </c:pt>
              </c:strCache>
            </c:strRef>
          </c:cat>
          <c:val>
            <c:numRef>
              <c:f>'Equity Reconciliation'!$C$25:$D$25</c:f>
              <c:numCache>
                <c:formatCode>"$"#,##0_);[Red]\("$"#,##0\)</c:formatCode>
                <c:ptCount val="2"/>
                <c:pt idx="0">
                  <c:v>7000000</c:v>
                </c:pt>
                <c:pt idx="1">
                  <c:v>8410000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4F-44F0-AD7E-31ED59137AC8}"/>
            </c:ext>
          </c:extLst>
        </c:ser>
        <c:ser>
          <c:idx val="1"/>
          <c:order val="1"/>
          <c:tx>
            <c:strRef>
              <c:f>'Equity Reconciliation'!$B$26</c:f>
              <c:strCache>
                <c:ptCount val="1"/>
                <c:pt idx="0">
                  <c:v>Retained earnings</c:v>
                </c:pt>
              </c:strCache>
            </c:strRef>
          </c:tx>
          <c:spPr>
            <a:pattFill prst="pct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'Equity Reconciliation'!$C$24:$D$24</c:f>
              <c:strCache>
                <c:ptCount val="2"/>
                <c:pt idx="0">
                  <c:v>Beginning of period</c:v>
                </c:pt>
                <c:pt idx="1">
                  <c:v>End of period</c:v>
                </c:pt>
              </c:strCache>
            </c:strRef>
          </c:cat>
          <c:val>
            <c:numRef>
              <c:f>'Equity Reconciliation'!$C$26:$D$26</c:f>
              <c:numCache>
                <c:formatCode>#,##0_);[Red]\(#,##0\)</c:formatCode>
                <c:ptCount val="2"/>
                <c:pt idx="0">
                  <c:v>2000000</c:v>
                </c:pt>
                <c:pt idx="1">
                  <c:v>2400000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4F-44F0-AD7E-31ED59137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215168"/>
        <c:axId val="1"/>
      </c:areaChart>
      <c:catAx>
        <c:axId val="49121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$&quot;#,##0_);[Red]\(&quot;$&quot;#,##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121516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239733629300773"/>
          <c:y val="0.41761827079934749"/>
          <c:w val="0.15205327413984462"/>
          <c:h val="6.851549755301794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C0C0C0"/>
    </a:solidFill>
    <a:ln w="6350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indexed="26"/>
  </sheetPr>
  <sheetViews>
    <sheetView zoomScale="93" workbookViewId="0"/>
  </sheetViews>
  <pageMargins left="0.75" right="0.75" top="1" bottom="1" header="0.5" footer="0.5"/>
  <pageSetup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766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0ABFA5-829C-4610-A82C-C6A5843130F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11"/>
    <pageSetUpPr fitToPage="1"/>
  </sheetPr>
  <dimension ref="A1:I38"/>
  <sheetViews>
    <sheetView showGridLines="0" tabSelected="1" topLeftCell="A9" zoomScaleNormal="100" workbookViewId="0">
      <pane xSplit="2" topLeftCell="C1" activePane="topRight" state="frozen"/>
      <selection pane="topRight" activeCell="J4" sqref="J4"/>
    </sheetView>
  </sheetViews>
  <sheetFormatPr defaultRowHeight="12.75" x14ac:dyDescent="0.2"/>
  <cols>
    <col min="1" max="1" width="2.85546875" style="1" customWidth="1"/>
    <col min="2" max="2" width="41.140625" style="1" customWidth="1"/>
    <col min="3" max="3" width="18.7109375" style="1" customWidth="1"/>
    <col min="4" max="8" width="17.42578125" style="1" customWidth="1"/>
    <col min="9" max="9" width="16.28515625" style="1" bestFit="1" customWidth="1"/>
    <col min="10" max="10" width="15.7109375" style="1" customWidth="1"/>
    <col min="11" max="11" width="9.140625" style="1"/>
    <col min="12" max="12" width="9.7109375" style="1" bestFit="1" customWidth="1"/>
    <col min="13" max="16384" width="9.140625" style="1"/>
  </cols>
  <sheetData>
    <row r="1" spans="1:9" ht="53.25" customHeight="1" x14ac:dyDescent="0.2">
      <c r="B1" s="70" t="s">
        <v>11</v>
      </c>
      <c r="C1" s="71"/>
      <c r="D1" s="71"/>
      <c r="E1" s="71"/>
      <c r="F1" s="71"/>
      <c r="G1" s="71"/>
      <c r="H1" s="71"/>
      <c r="I1" s="72"/>
    </row>
    <row r="2" spans="1:9" ht="21.75" customHeight="1" x14ac:dyDescent="0.2">
      <c r="B2" s="75" t="s">
        <v>0</v>
      </c>
      <c r="C2" s="73"/>
      <c r="D2" s="73"/>
      <c r="E2" s="73"/>
      <c r="F2" s="73"/>
      <c r="G2" s="73"/>
      <c r="H2" s="73"/>
      <c r="I2" s="74"/>
    </row>
    <row r="3" spans="1:9" ht="21.75" customHeight="1" x14ac:dyDescent="0.2">
      <c r="B3" s="76" t="s">
        <v>12</v>
      </c>
      <c r="C3" s="4"/>
      <c r="D3" s="4"/>
      <c r="E3" s="4"/>
      <c r="F3" s="4"/>
      <c r="G3" s="4"/>
      <c r="H3" s="4"/>
      <c r="I3" s="5"/>
    </row>
    <row r="4" spans="1:9" ht="13.5" customHeight="1" x14ac:dyDescent="0.25">
      <c r="A4" s="6"/>
      <c r="B4" s="3"/>
      <c r="C4" s="4"/>
      <c r="D4" s="4"/>
      <c r="E4" s="4"/>
      <c r="F4" s="4"/>
      <c r="G4" s="4"/>
      <c r="H4" s="4"/>
      <c r="I4" s="5"/>
    </row>
    <row r="5" spans="1:9" ht="13.5" thickBot="1" x14ac:dyDescent="0.25">
      <c r="B5" s="1" t="s">
        <v>20</v>
      </c>
    </row>
    <row r="6" spans="1:9" ht="29.25" customHeight="1" x14ac:dyDescent="0.2">
      <c r="B6" s="77" t="s">
        <v>1</v>
      </c>
      <c r="C6" s="78"/>
      <c r="D6" s="79"/>
      <c r="E6" s="79"/>
      <c r="F6" s="79"/>
      <c r="G6" s="79"/>
      <c r="H6" s="79"/>
      <c r="I6" s="80"/>
    </row>
    <row r="7" spans="1:9" ht="18.75" customHeight="1" x14ac:dyDescent="0.2">
      <c r="B7" s="16" t="s">
        <v>2</v>
      </c>
      <c r="C7" s="17"/>
      <c r="D7" s="17"/>
      <c r="E7" s="17"/>
      <c r="F7" s="17"/>
      <c r="G7" s="17"/>
      <c r="H7" s="17"/>
      <c r="I7" s="67"/>
    </row>
    <row r="8" spans="1:9" x14ac:dyDescent="0.2">
      <c r="B8" s="81"/>
      <c r="C8" s="68" t="s">
        <v>24</v>
      </c>
      <c r="D8" s="69"/>
      <c r="E8" s="68" t="s">
        <v>25</v>
      </c>
      <c r="F8" s="69"/>
      <c r="G8" s="68" t="s">
        <v>26</v>
      </c>
      <c r="H8" s="69"/>
      <c r="I8" s="10"/>
    </row>
    <row r="9" spans="1:9" ht="25.5" customHeight="1" x14ac:dyDescent="0.2">
      <c r="B9" s="82"/>
      <c r="C9" s="38" t="s">
        <v>13</v>
      </c>
      <c r="D9" s="39" t="s">
        <v>14</v>
      </c>
      <c r="E9" s="40" t="s">
        <v>13</v>
      </c>
      <c r="F9" s="41" t="s">
        <v>14</v>
      </c>
      <c r="G9" s="40" t="s">
        <v>13</v>
      </c>
      <c r="H9" s="41" t="s">
        <v>14</v>
      </c>
      <c r="I9" s="42" t="s">
        <v>15</v>
      </c>
    </row>
    <row r="10" spans="1:9" ht="20.100000000000001" customHeight="1" x14ac:dyDescent="0.2">
      <c r="B10" s="7" t="s">
        <v>23</v>
      </c>
      <c r="C10" s="47">
        <v>2100000</v>
      </c>
      <c r="D10" s="48">
        <v>4500000</v>
      </c>
      <c r="E10" s="49">
        <v>0</v>
      </c>
      <c r="F10" s="50">
        <v>0</v>
      </c>
      <c r="G10" s="49">
        <v>200000</v>
      </c>
      <c r="H10" s="51">
        <v>500000</v>
      </c>
      <c r="I10" s="45">
        <f>+D10+F10+H10+C18</f>
        <v>7000000</v>
      </c>
    </row>
    <row r="11" spans="1:9" ht="20.100000000000001" customHeight="1" x14ac:dyDescent="0.2">
      <c r="B11" s="7" t="s">
        <v>3</v>
      </c>
      <c r="C11" s="47">
        <v>500000</v>
      </c>
      <c r="D11" s="52">
        <v>1500000</v>
      </c>
      <c r="E11" s="53">
        <v>0</v>
      </c>
      <c r="F11" s="54">
        <v>0</v>
      </c>
      <c r="G11" s="53">
        <v>0</v>
      </c>
      <c r="H11" s="55">
        <v>0</v>
      </c>
      <c r="I11" s="46">
        <f>+D11+F11+H11</f>
        <v>1500000</v>
      </c>
    </row>
    <row r="12" spans="1:9" ht="20.100000000000001" customHeight="1" x14ac:dyDescent="0.2">
      <c r="B12" s="7" t="s">
        <v>4</v>
      </c>
      <c r="C12" s="47">
        <v>-50000</v>
      </c>
      <c r="D12" s="52">
        <v>-90000</v>
      </c>
      <c r="E12" s="53">
        <v>0</v>
      </c>
      <c r="F12" s="54">
        <v>0</v>
      </c>
      <c r="G12" s="53">
        <v>0</v>
      </c>
      <c r="H12" s="55">
        <v>0</v>
      </c>
      <c r="I12" s="46">
        <f>+D12+F12+H12</f>
        <v>-90000</v>
      </c>
    </row>
    <row r="13" spans="1:9" ht="20.100000000000001" customHeight="1" thickBot="1" x14ac:dyDescent="0.25">
      <c r="B13" s="7" t="s">
        <v>21</v>
      </c>
      <c r="C13" s="43">
        <f>SUM(C10:C12)</f>
        <v>2550000</v>
      </c>
      <c r="D13" s="44">
        <f t="shared" ref="D13:I13" si="0">SUM(D10:D12)</f>
        <v>5910000</v>
      </c>
      <c r="E13" s="44">
        <f t="shared" si="0"/>
        <v>0</v>
      </c>
      <c r="F13" s="44">
        <f t="shared" si="0"/>
        <v>0</v>
      </c>
      <c r="G13" s="44">
        <f t="shared" si="0"/>
        <v>200000</v>
      </c>
      <c r="H13" s="44">
        <f t="shared" si="0"/>
        <v>500000</v>
      </c>
      <c r="I13" s="44">
        <f t="shared" si="0"/>
        <v>8410000</v>
      </c>
    </row>
    <row r="14" spans="1:9" ht="20.100000000000001" customHeight="1" thickTop="1" x14ac:dyDescent="0.2">
      <c r="B14" s="7"/>
      <c r="C14" s="32"/>
      <c r="D14" s="21"/>
      <c r="E14" s="22"/>
      <c r="F14" s="23"/>
      <c r="G14" s="22"/>
      <c r="H14" s="23"/>
      <c r="I14" s="24"/>
    </row>
    <row r="15" spans="1:9" ht="20.100000000000001" customHeight="1" x14ac:dyDescent="0.2">
      <c r="B15" s="8" t="s">
        <v>7</v>
      </c>
      <c r="C15" s="56">
        <f>IF(C11=0,"NA",D11/C11)</f>
        <v>3</v>
      </c>
      <c r="D15" s="83"/>
      <c r="E15" s="57" t="str">
        <f>IF(E11=0,"NA",F11/E11)</f>
        <v>NA</v>
      </c>
      <c r="F15" s="83"/>
      <c r="G15" s="57" t="str">
        <f>IF(G11=0,"NA",H11/G11)</f>
        <v>NA</v>
      </c>
      <c r="H15" s="83"/>
      <c r="I15" s="84"/>
    </row>
    <row r="16" spans="1:9" ht="20.100000000000001" customHeight="1" x14ac:dyDescent="0.2">
      <c r="B16" s="8" t="s">
        <v>8</v>
      </c>
      <c r="C16" s="56">
        <f>IF(C12=0,"NA",D12/C12)</f>
        <v>1.8</v>
      </c>
      <c r="D16" s="83"/>
      <c r="E16" s="57" t="str">
        <f>IF(E12=0,"NA",F12/E12)</f>
        <v>NA</v>
      </c>
      <c r="F16" s="83"/>
      <c r="G16" s="57" t="str">
        <f>IF(G12=0,"NA",H12/G12)</f>
        <v>NA</v>
      </c>
      <c r="H16" s="83"/>
      <c r="I16" s="84"/>
    </row>
    <row r="17" spans="2:9" ht="20.100000000000001" customHeight="1" x14ac:dyDescent="0.2">
      <c r="B17" s="7"/>
      <c r="C17" s="31"/>
      <c r="D17" s="21"/>
      <c r="E17" s="22"/>
      <c r="F17" s="23"/>
      <c r="G17" s="22"/>
      <c r="H17" s="23"/>
      <c r="I17" s="24"/>
    </row>
    <row r="18" spans="2:9" ht="20.100000000000001" customHeight="1" x14ac:dyDescent="0.2">
      <c r="B18" s="7" t="s">
        <v>22</v>
      </c>
      <c r="C18" s="25">
        <v>2000000</v>
      </c>
      <c r="D18" s="21"/>
      <c r="E18" s="22"/>
      <c r="F18" s="23"/>
      <c r="G18" s="22"/>
      <c r="H18" s="23"/>
      <c r="I18" s="24"/>
    </row>
    <row r="19" spans="2:9" ht="20.100000000000001" customHeight="1" x14ac:dyDescent="0.2">
      <c r="B19" s="8" t="s">
        <v>5</v>
      </c>
      <c r="C19" s="20">
        <v>-400000</v>
      </c>
      <c r="D19" s="26"/>
      <c r="E19" s="27"/>
      <c r="F19" s="27"/>
      <c r="G19" s="28"/>
      <c r="H19" s="27"/>
      <c r="I19" s="24"/>
    </row>
    <row r="20" spans="2:9" ht="20.100000000000001" customHeight="1" x14ac:dyDescent="0.2">
      <c r="B20" s="7" t="s">
        <v>6</v>
      </c>
      <c r="C20" s="20">
        <v>800000</v>
      </c>
      <c r="D20" s="26"/>
      <c r="E20" s="27"/>
      <c r="F20" s="27"/>
      <c r="G20" s="28"/>
      <c r="H20" s="27"/>
      <c r="I20" s="24"/>
    </row>
    <row r="21" spans="2:9" ht="20.100000000000001" customHeight="1" thickBot="1" x14ac:dyDescent="0.25">
      <c r="B21" s="7" t="s">
        <v>21</v>
      </c>
      <c r="C21" s="58">
        <f>SUM(C18:C20)</f>
        <v>2400000</v>
      </c>
      <c r="D21" s="21"/>
      <c r="E21" s="22"/>
      <c r="F21" s="23"/>
      <c r="G21" s="22"/>
      <c r="H21" s="23"/>
      <c r="I21" s="24"/>
    </row>
    <row r="22" spans="2:9" ht="20.100000000000001" customHeight="1" thickTop="1" x14ac:dyDescent="0.2">
      <c r="B22" s="8"/>
      <c r="C22" s="33"/>
      <c r="D22" s="11"/>
      <c r="E22" s="11"/>
      <c r="F22" s="11"/>
      <c r="G22" s="11"/>
      <c r="H22" s="11"/>
      <c r="I22" s="12"/>
    </row>
    <row r="23" spans="2:9" ht="20.100000000000001" customHeight="1" x14ac:dyDescent="0.2">
      <c r="B23" s="8"/>
      <c r="C23" s="29"/>
      <c r="D23" s="11"/>
      <c r="E23" s="11"/>
      <c r="F23" s="11"/>
      <c r="G23" s="11"/>
      <c r="H23" s="11"/>
      <c r="I23" s="12"/>
    </row>
    <row r="24" spans="2:9" ht="20.100000000000001" customHeight="1" x14ac:dyDescent="0.2">
      <c r="B24" s="8"/>
      <c r="C24" s="36" t="s">
        <v>16</v>
      </c>
      <c r="D24" s="37" t="s">
        <v>17</v>
      </c>
      <c r="E24" s="37" t="s">
        <v>10</v>
      </c>
      <c r="F24" s="11"/>
      <c r="G24" s="11"/>
      <c r="H24" s="11"/>
      <c r="I24" s="12"/>
    </row>
    <row r="25" spans="2:9" ht="20.100000000000001" customHeight="1" x14ac:dyDescent="0.2">
      <c r="B25" s="8" t="s">
        <v>9</v>
      </c>
      <c r="C25" s="59">
        <f>I10</f>
        <v>7000000</v>
      </c>
      <c r="D25" s="60">
        <f>I13</f>
        <v>8410000</v>
      </c>
      <c r="E25" s="61">
        <f>D25-C25</f>
        <v>1410000</v>
      </c>
      <c r="F25" s="11"/>
      <c r="G25" s="11"/>
      <c r="H25" s="11"/>
      <c r="I25" s="12"/>
    </row>
    <row r="26" spans="2:9" ht="20.100000000000001" customHeight="1" x14ac:dyDescent="0.2">
      <c r="B26" s="8" t="s">
        <v>18</v>
      </c>
      <c r="C26" s="62">
        <f>C18</f>
        <v>2000000</v>
      </c>
      <c r="D26" s="63">
        <f>C21</f>
        <v>2400000</v>
      </c>
      <c r="E26" s="64">
        <f>D26-C26</f>
        <v>400000</v>
      </c>
      <c r="F26" s="11"/>
      <c r="G26" s="11"/>
      <c r="H26" s="11"/>
      <c r="I26" s="12"/>
    </row>
    <row r="27" spans="2:9" ht="20.100000000000001" customHeight="1" thickBot="1" x14ac:dyDescent="0.25">
      <c r="B27" s="8" t="s">
        <v>19</v>
      </c>
      <c r="C27" s="65">
        <f>SUM(C25:C26)</f>
        <v>9000000</v>
      </c>
      <c r="D27" s="58">
        <f>SUM(D25:D26)</f>
        <v>10810000</v>
      </c>
      <c r="E27" s="66">
        <f>D27-C27</f>
        <v>1810000</v>
      </c>
      <c r="F27" s="11"/>
      <c r="G27" s="11"/>
      <c r="H27" s="11"/>
      <c r="I27" s="12"/>
    </row>
    <row r="28" spans="2:9" ht="20.100000000000001" customHeight="1" thickTop="1" x14ac:dyDescent="0.2">
      <c r="B28" s="8"/>
      <c r="C28" s="19"/>
      <c r="D28" s="11"/>
      <c r="E28" s="11"/>
      <c r="F28" s="11"/>
      <c r="G28" s="11"/>
      <c r="H28" s="11"/>
      <c r="I28" s="12"/>
    </row>
    <row r="29" spans="2:9" ht="20.100000000000001" customHeight="1" x14ac:dyDescent="0.2">
      <c r="B29" s="8"/>
      <c r="C29" s="18"/>
      <c r="D29" s="11"/>
      <c r="E29" s="11"/>
      <c r="F29" s="11"/>
      <c r="G29" s="11"/>
      <c r="H29" s="11"/>
      <c r="I29" s="12"/>
    </row>
    <row r="30" spans="2:9" ht="20.100000000000001" customHeight="1" x14ac:dyDescent="0.2">
      <c r="B30" s="35"/>
      <c r="C30" s="30"/>
      <c r="I30" s="34"/>
    </row>
    <row r="31" spans="2:9" ht="20.100000000000001" customHeight="1" x14ac:dyDescent="0.2">
      <c r="B31" s="35"/>
      <c r="C31" s="30"/>
      <c r="I31" s="34"/>
    </row>
    <row r="32" spans="2:9" ht="20.100000000000001" customHeight="1" thickBot="1" x14ac:dyDescent="0.25">
      <c r="B32" s="9"/>
      <c r="C32" s="13"/>
      <c r="D32" s="14"/>
      <c r="E32" s="14"/>
      <c r="F32" s="14"/>
      <c r="G32" s="14"/>
      <c r="H32" s="14"/>
      <c r="I32" s="15"/>
    </row>
    <row r="33" spans="3:8" ht="15" x14ac:dyDescent="0.2">
      <c r="C33" s="2"/>
      <c r="D33" s="2"/>
      <c r="E33" s="2"/>
      <c r="F33" s="2"/>
      <c r="G33" s="2"/>
      <c r="H33" s="2"/>
    </row>
    <row r="34" spans="3:8" ht="15" x14ac:dyDescent="0.2">
      <c r="C34" s="2"/>
      <c r="D34" s="2"/>
      <c r="E34" s="2"/>
      <c r="F34" s="2"/>
      <c r="G34" s="2"/>
      <c r="H34" s="2"/>
    </row>
    <row r="35" spans="3:8" ht="15" x14ac:dyDescent="0.2">
      <c r="C35" s="2"/>
      <c r="D35" s="2"/>
      <c r="E35" s="2"/>
      <c r="F35" s="2"/>
      <c r="G35" s="2"/>
      <c r="H35" s="2"/>
    </row>
    <row r="37" spans="3:8" ht="15" x14ac:dyDescent="0.2">
      <c r="C37" s="2"/>
      <c r="D37" s="2"/>
      <c r="E37" s="2"/>
      <c r="F37" s="2"/>
      <c r="G37" s="2"/>
      <c r="H37" s="2"/>
    </row>
    <row r="38" spans="3:8" ht="15" x14ac:dyDescent="0.2">
      <c r="C38" s="2"/>
      <c r="D38" s="2"/>
      <c r="E38" s="2"/>
      <c r="F38" s="2"/>
      <c r="G38" s="2"/>
      <c r="H38" s="2"/>
    </row>
  </sheetData>
  <mergeCells count="3">
    <mergeCell ref="C8:D8"/>
    <mergeCell ref="E8:F8"/>
    <mergeCell ref="G8:H8"/>
  </mergeCells>
  <phoneticPr fontId="0" type="noConversion"/>
  <dataValidations xWindow="465" yWindow="129" count="1">
    <dataValidation allowBlank="1" showErrorMessage="1" sqref="C21:H21 D14:H14 C13:I13 C17 D17:H18" xr:uid="{00000000-0002-0000-0000-000000000000}"/>
  </dataValidations>
  <printOptions horizontalCentered="1"/>
  <pageMargins left="0.25" right="0.25" top="0.75" bottom="0.75" header="0.3" footer="0.3"/>
  <pageSetup scale="5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Equity Reconciliation</vt:lpstr>
      <vt:lpstr>Total Equity Chart</vt:lpstr>
      <vt:lpstr>'Equity Reconciliation'!Print_Area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</dc:creator>
  <cp:keywords/>
  <dc:description/>
  <cp:lastModifiedBy>Alex</cp:lastModifiedBy>
  <cp:lastPrinted>2022-12-07T13:08:38Z</cp:lastPrinted>
  <dcterms:created xsi:type="dcterms:W3CDTF">2000-04-26T18:30:49Z</dcterms:created>
  <dcterms:modified xsi:type="dcterms:W3CDTF">2022-12-07T13:08:42Z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TC011945501033</vt:lpwstr>
  </property>
</Properties>
</file>